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<sst xmlns="http://schemas.openxmlformats.org/spreadsheetml/2006/main" count="31" uniqueCount="31">
  <si>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</si>
  <si>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</si>
  <si>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</si>
  <si>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</si>
  <si>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</si>
  <si>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</si>
  <si>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</si>
  <si>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</si>
  <si>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</si>
  <si>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</si>
  <si>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</si>
  <si>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</si>
  <si>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</si>
  <si>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</si>
  <si>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</si>
  <si>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</si>
  <si>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</si>
  <si>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</si>
  <si>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</si>
  <si>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</si>
  <si>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</si>
  <si>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</si>
  <si>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</si>
  <si>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</si>
  <si>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</si>
  <si>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</si>
  <si>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Romita, Gto.
Estado Analítico del Activo
Del 1 de Enero al 31 de Diciembre de 2023
(Cifras en Pesos)</t>
  </si>
  <si>
    <t>C.P JOSÉ JAIME GALLARDO GUADIÁN</t>
  </si>
  <si>
    <t xml:space="preserve">        TESORERO MUNUCIPAL</t>
  </si>
  <si>
    <t>PROFA. MARTHA SOTO TOLEDO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</si>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</sst>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9" fontId="2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5" xfId="24" applyFont="1" applyFill="1" applyBorder="1" applyAlignment="1" applyProtection="1">
      <alignment vertical="top"/>
      <protection locked="0"/>
    </xf>
    <xf numFmtId="0" fontId="9" fillId="0" borderId="0" xfId="17" applyFont="1" applyAlignment="1">
      <alignment horizontal="center" vertical="center"/>
    </xf>
    <xf numFmtId="0" fontId="0" fillId="0" borderId="5" xfId="0" applyBorder="1" applyProtection="1">
      <protection locked="0"/>
    </xf>
    <xf numFmtId="0" fontId="7" fillId="0" borderId="5" xfId="24" applyFont="1" applyFill="1" applyBorder="1" applyAlignment="1" applyProtection="1">
      <alignment vertical="top"/>
      <protection locked="0"/>
    </xf>
    <xf numFmtId="0" fontId="9" fillId="0" borderId="0" xfId="17" applyFont="1" applyAlignment="1">
      <alignment horizontal="center" vertical="center"/>
    </xf>
  </cellXfs>
  <cellStyles count="29">
    <cellStyle name="=C:\WINNT\SYSTEM32\COMMAND.COM" xfId="18"/>
    <cellStyle name="Euro" xfId="1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oneda 2" xfId="6"/>
    <cellStyle name="Moneda 2 2" xfId="23"/>
    <cellStyle name="Normal" xfId="0" builtinId="0"/>
    <cellStyle name="Normal 2" xfId="7"/>
    <cellStyle name="Normal 2 2" xfId="8"/>
    <cellStyle name="Normal 2 3" xfId="24"/>
    <cellStyle name="Normal 3" xfId="9"/>
    <cellStyle name="Normal 3 2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7"/>
    <cellStyle name="Normal 8" xfId="16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zoomScaleNormal="100" workbookViewId="0">
      <selection activeCell="E31" sqref="E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672518626.40999997</v>
      </c>
      <c r="C3" s="8">
        <f t="shared" ref="C3:F3" si="0">C4+C12</f>
        <v>1222265972.7</v>
      </c>
      <c r="D3" s="8">
        <f t="shared" si="0"/>
        <v>1181814484</v>
      </c>
      <c r="E3" s="8">
        <f t="shared" si="0"/>
        <v>712970115.11000013</v>
      </c>
      <c r="F3" s="8">
        <f t="shared" si="0"/>
        <v>40451488.700000033</v>
      </c>
    </row>
    <row r="4" spans="1:6" x14ac:dyDescent="0.2">
      <c r="A4" s="5" t="s">
        <v>4</v>
      </c>
      <c r="B4" s="8">
        <f>SUM(B5:B11)</f>
        <v>79267457.799999997</v>
      </c>
      <c r="C4" s="8">
        <f>SUM(C5:C11)</f>
        <v>1131716067.48</v>
      </c>
      <c r="D4" s="8">
        <f>SUM(D5:D11)</f>
        <v>1132760713.72</v>
      </c>
      <c r="E4" s="8">
        <f>SUM(E5:E11)</f>
        <v>78222811.560000002</v>
      </c>
      <c r="F4" s="8">
        <f>SUM(F5:F11)</f>
        <v>-1044646.2400000039</v>
      </c>
    </row>
    <row r="5" spans="1:6" x14ac:dyDescent="0.2">
      <c r="A5" s="6" t="s">
        <v>5</v>
      </c>
      <c r="B5" s="9">
        <v>22441265.960000001</v>
      </c>
      <c r="C5" s="9">
        <v>767554719.38999999</v>
      </c>
      <c r="D5" s="9">
        <v>745892817.15999997</v>
      </c>
      <c r="E5" s="9">
        <v>44103168.189999998</v>
      </c>
      <c r="F5" s="9">
        <f t="shared" ref="F5:F11" si="1">E5-B5</f>
        <v>21661902.229999997</v>
      </c>
    </row>
    <row r="6" spans="1:6" x14ac:dyDescent="0.2">
      <c r="A6" s="6" t="s">
        <v>6</v>
      </c>
      <c r="B6" s="9">
        <v>47332607.899999999</v>
      </c>
      <c r="C6" s="9">
        <v>221448814.46000001</v>
      </c>
      <c r="D6" s="9">
        <v>256945348.13</v>
      </c>
      <c r="E6" s="9">
        <v>11836074.23</v>
      </c>
      <c r="F6" s="9">
        <f t="shared" si="1"/>
        <v>-35496533.670000002</v>
      </c>
    </row>
    <row r="7" spans="1:6" x14ac:dyDescent="0.2">
      <c r="A7" s="6" t="s">
        <v>7</v>
      </c>
      <c r="B7" s="9">
        <v>9493583.9399999995</v>
      </c>
      <c r="C7" s="9">
        <v>142712533.63</v>
      </c>
      <c r="D7" s="9">
        <v>129922548.43000001</v>
      </c>
      <c r="E7" s="9">
        <v>22283569.140000001</v>
      </c>
      <c r="F7" s="9">
        <f t="shared" si="1"/>
        <v>12789985.200000001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593251168.61000001</v>
      </c>
      <c r="C12" s="8">
        <f>SUM(C13:C21)</f>
        <v>90549905.220000014</v>
      </c>
      <c r="D12" s="8">
        <f>SUM(D13:D21)</f>
        <v>49053770.279999994</v>
      </c>
      <c r="E12" s="8">
        <f>SUM(E13:E21)</f>
        <v>634747303.55000007</v>
      </c>
      <c r="F12" s="8">
        <f>SUM(F13:F21)</f>
        <v>41496134.940000035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587611973.11000001</v>
      </c>
      <c r="C15" s="10">
        <v>75465733.620000005</v>
      </c>
      <c r="D15" s="10">
        <v>37992990.909999996</v>
      </c>
      <c r="E15" s="10">
        <v>625084715.82000005</v>
      </c>
      <c r="F15" s="10">
        <f t="shared" si="2"/>
        <v>37472742.710000038</v>
      </c>
    </row>
    <row r="16" spans="1:6" x14ac:dyDescent="0.2">
      <c r="A16" s="6" t="s">
        <v>14</v>
      </c>
      <c r="B16" s="9">
        <v>21441812.030000001</v>
      </c>
      <c r="C16" s="9">
        <v>15079246.48</v>
      </c>
      <c r="D16" s="9">
        <v>9043384.3599999994</v>
      </c>
      <c r="E16" s="9">
        <v>27477674.149999999</v>
      </c>
      <c r="F16" s="9">
        <f t="shared" si="2"/>
        <v>6035862.1199999973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v>708356.03</v>
      </c>
      <c r="F17" s="9">
        <f t="shared" si="2"/>
        <v>0</v>
      </c>
    </row>
    <row r="18" spans="1:6" x14ac:dyDescent="0.2">
      <c r="A18" s="6" t="s">
        <v>16</v>
      </c>
      <c r="B18" s="9">
        <v>-16784059.780000001</v>
      </c>
      <c r="C18" s="9">
        <v>4925.12</v>
      </c>
      <c r="D18" s="9">
        <v>2017395.01</v>
      </c>
      <c r="E18" s="9">
        <v>-18796529.670000002</v>
      </c>
      <c r="F18" s="9">
        <f t="shared" si="2"/>
        <v>-2012469.8900000006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v>273087.21999999997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6" spans="1:6" ht="12" thickBot="1" x14ac:dyDescent="0.25">
      <c r="A26" s="14"/>
      <c r="C26" s="16"/>
      <c r="D26" s="17"/>
      <c r="E26" s="16"/>
    </row>
    <row r="27" spans="1:6" ht="15" x14ac:dyDescent="0.2">
      <c r="A27" s="15" t="s">
        <v>27</v>
      </c>
      <c r="D27" s="18" t="s">
        <v>29</v>
      </c>
    </row>
    <row r="28" spans="1:6" ht="15" x14ac:dyDescent="0.2">
      <c r="A28" s="15" t="s">
        <v>28</v>
      </c>
      <c r="D28" s="18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2018-03-08T18:40:55Z</cp:lastPrinted>
  <dcterms:created xsi:type="dcterms:W3CDTF">2014-02-09T04:04:15Z</dcterms:created>
  <dcterms:modified xsi:type="dcterms:W3CDTF">2024-02-17T21:36:24Z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